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<sst xmlns="http://schemas.openxmlformats.org/spreadsheetml/2006/main" count="19" uniqueCount="15">
  <si>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Unitatea sanitară care derulează programul</t>
  </si>
  <si>
    <t>Serviciul</t>
  </si>
  <si>
    <t>Valoarea contractată</t>
  </si>
  <si>
    <t>bolnavi constanţi</t>
  </si>
  <si>
    <t>Valoarea totală a contractului</t>
  </si>
  <si>
    <t>hemodializă conventională</t>
  </si>
  <si>
    <t>SC Avitum SRL</t>
  </si>
  <si>
    <t>hemodiafiltrare intermitentă on - line</t>
  </si>
  <si>
    <t>dializă peritonială continuă</t>
  </si>
  <si>
    <t>dializă peritonială automată</t>
  </si>
  <si>
    <t>hemodiafiltrare intermitentă on -line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</si>
  <si>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</si>
  <si>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 Diaverum Romania SRL</t>
  </si>
  <si>
    <t>ianuarie- februarie 2019</t>
  </si>
  <si>
    <t>Valorile  contractate cu CAS Mureş in anul 2019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</si>
</sst>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;[Red]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6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43.7109375" style="1" customWidth="1"/>
    <col min="2" max="2" width="43.00390625" style="1" customWidth="1"/>
    <col min="3" max="3" width="35.8515625" style="1" customWidth="1"/>
    <col min="4" max="4" width="20.28125" style="1" customWidth="1"/>
    <col min="5" max="16384" width="9.140625" style="1" customWidth="1"/>
  </cols>
  <sheetData>
    <row r="3" ht="11.25">
      <c r="B3" s="1" t="s">
        <v>11</v>
      </c>
    </row>
    <row r="4" spans="1:4" ht="29.25" customHeight="1">
      <c r="A4" s="28" t="s">
        <v>14</v>
      </c>
      <c r="B4" s="29"/>
      <c r="C4" s="29"/>
      <c r="D4" s="29"/>
    </row>
    <row r="5" ht="11.25">
      <c r="B5" s="6"/>
    </row>
    <row r="6" ht="12" thickBot="1"/>
    <row r="7" spans="1:4" ht="11.25">
      <c r="A7" s="2" t="s">
        <v>0</v>
      </c>
      <c r="B7" s="3" t="s">
        <v>1</v>
      </c>
      <c r="C7" s="2" t="s">
        <v>2</v>
      </c>
      <c r="D7" s="7"/>
    </row>
    <row r="8" spans="1:4" ht="12" thickBot="1">
      <c r="A8" s="8"/>
      <c r="B8" s="9"/>
      <c r="C8" s="8" t="s">
        <v>13</v>
      </c>
      <c r="D8" s="7"/>
    </row>
    <row r="9" spans="1:4" ht="11.25">
      <c r="A9" s="10"/>
      <c r="B9" s="11" t="s">
        <v>5</v>
      </c>
      <c r="C9" s="12">
        <f>1231568+1231568</f>
        <v>2463136</v>
      </c>
      <c r="D9" s="13"/>
    </row>
    <row r="10" spans="1:4" ht="12" thickBot="1">
      <c r="A10" s="4"/>
      <c r="B10" s="14"/>
      <c r="C10" s="15"/>
      <c r="D10" s="16"/>
    </row>
    <row r="11" spans="1:4" ht="11.25">
      <c r="A11" s="17" t="s">
        <v>6</v>
      </c>
      <c r="B11" s="11" t="s">
        <v>7</v>
      </c>
      <c r="C11" s="18">
        <f>102466+102466</f>
        <v>204932</v>
      </c>
      <c r="D11" s="19"/>
    </row>
    <row r="12" spans="1:4" ht="12" thickBot="1">
      <c r="A12" s="4"/>
      <c r="B12" s="14"/>
      <c r="C12" s="15"/>
      <c r="D12" s="16"/>
    </row>
    <row r="13" spans="1:4" ht="12" thickBot="1">
      <c r="A13" s="4"/>
      <c r="B13" s="20" t="s">
        <v>8</v>
      </c>
      <c r="C13" s="21">
        <f>17780+17780</f>
        <v>35560</v>
      </c>
      <c r="D13" s="19"/>
    </row>
    <row r="14" spans="1:4" ht="12" thickBot="1">
      <c r="A14" s="4"/>
      <c r="B14" s="22" t="s">
        <v>9</v>
      </c>
      <c r="C14" s="21">
        <f>5556.25+5556.25</f>
        <v>11112.5</v>
      </c>
      <c r="D14" s="19"/>
    </row>
    <row r="15" spans="1:4" ht="11.25">
      <c r="A15" s="4"/>
      <c r="B15" s="20"/>
      <c r="C15" s="18"/>
      <c r="D15" s="19"/>
    </row>
    <row r="16" spans="1:4" ht="11.25">
      <c r="A16" s="4"/>
      <c r="B16" s="23" t="s">
        <v>4</v>
      </c>
      <c r="C16" s="24">
        <f>SUM(C9:C14)</f>
        <v>2714740.5</v>
      </c>
      <c r="D16" s="25"/>
    </row>
    <row r="17" spans="1:4" ht="12" thickBot="1">
      <c r="A17" s="5"/>
      <c r="B17" s="14"/>
      <c r="C17" s="15"/>
      <c r="D17" s="16"/>
    </row>
    <row r="18" spans="1:4" ht="11.25">
      <c r="A18" s="20"/>
      <c r="B18" s="11" t="s">
        <v>5</v>
      </c>
      <c r="C18" s="12">
        <f>477152+477152</f>
        <v>954304</v>
      </c>
      <c r="D18" s="13"/>
    </row>
    <row r="19" spans="1:4" ht="12" thickBot="1">
      <c r="A19" s="20"/>
      <c r="B19" s="14" t="s">
        <v>3</v>
      </c>
      <c r="C19" s="15"/>
      <c r="D19" s="16"/>
    </row>
    <row r="20" spans="1:4" ht="11.25">
      <c r="A20" s="20"/>
      <c r="B20" s="11" t="s">
        <v>10</v>
      </c>
      <c r="C20" s="18">
        <f>36595+36595</f>
        <v>73190</v>
      </c>
      <c r="D20" s="16"/>
    </row>
    <row r="21" spans="1:4" ht="12" thickBot="1">
      <c r="A21" s="23" t="s">
        <v>12</v>
      </c>
      <c r="B21" s="14"/>
      <c r="C21" s="15"/>
      <c r="D21" s="16"/>
    </row>
    <row r="22" spans="1:4" ht="12" thickBot="1">
      <c r="A22" s="20"/>
      <c r="B22" s="20" t="s">
        <v>8</v>
      </c>
      <c r="C22" s="26">
        <v>0</v>
      </c>
      <c r="D22" s="27"/>
    </row>
    <row r="23" spans="1:4" ht="12" thickBot="1">
      <c r="A23" s="20"/>
      <c r="B23" s="22" t="s">
        <v>9</v>
      </c>
      <c r="C23" s="21">
        <v>0</v>
      </c>
      <c r="D23" s="19"/>
    </row>
    <row r="24" spans="1:4" ht="11.25">
      <c r="A24" s="20"/>
      <c r="B24" s="11"/>
      <c r="C24" s="18"/>
      <c r="D24" s="19"/>
    </row>
    <row r="25" spans="1:4" ht="11.25">
      <c r="A25" s="20"/>
      <c r="B25" s="23" t="s">
        <v>4</v>
      </c>
      <c r="C25" s="24">
        <f>SUM(C18:C23)</f>
        <v>1027494</v>
      </c>
      <c r="D25" s="25"/>
    </row>
    <row r="26" spans="1:4" ht="12" thickBot="1">
      <c r="A26" s="14"/>
      <c r="B26" s="14"/>
      <c r="C26" s="15"/>
      <c r="D26" s="16"/>
    </row>
  </sheetData>
  <sheetProtection/>
  <mergeCells count="1">
    <mergeCell ref="A4:D4"/>
  </mergeCells>
  <printOptions horizontalCentered="1" verticalCentered="1"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GetaRad</dc:creator>
  <cp:keywords/>
  <dc:description/>
  <cp:lastModifiedBy>Windows User</cp:lastModifiedBy>
  <cp:lastPrinted>2016-05-10T12:07:31Z</cp:lastPrinted>
  <dcterms:created xsi:type="dcterms:W3CDTF">1996-10-14T23:33:28Z</dcterms:created>
  <dcterms:modified xsi:type="dcterms:W3CDTF">2019-02-11T10:55:24Z</dcterms:modified>
  <cp:category/>
  <cp:version/>
  <cp:contentType/>
  <cp:contentStatus/>
</cp:coreProperties>
</file>